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15" yWindow="60" windowWidth="23880" windowHeight="103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H34" i="1" l="1"/>
  <c r="H17" i="1" l="1"/>
  <c r="H30" i="1"/>
  <c r="H31" i="1"/>
  <c r="H32" i="1"/>
  <c r="H33" i="1"/>
  <c r="H35" i="1"/>
  <c r="H29" i="1"/>
  <c r="H36" i="1" s="1"/>
  <c r="H37" i="1" s="1"/>
  <c r="H25" i="1"/>
  <c r="H24" i="1"/>
  <c r="H23" i="1"/>
  <c r="H18" i="1"/>
  <c r="H19" i="1"/>
  <c r="H20" i="1"/>
  <c r="H26" i="1" s="1"/>
  <c r="H21" i="1"/>
  <c r="H22" i="1"/>
  <c r="H13" i="1"/>
  <c r="H12" i="1"/>
  <c r="H11" i="1"/>
  <c r="H10" i="1"/>
  <c r="H5" i="1"/>
  <c r="H6" i="1"/>
  <c r="H7" i="1"/>
  <c r="H8" i="1"/>
  <c r="H9" i="1"/>
  <c r="H4" i="1"/>
  <c r="H14" i="1" l="1"/>
</calcChain>
</file>

<file path=xl/sharedStrings.xml><?xml version="1.0" encoding="utf-8"?>
<sst xmlns="http://schemas.openxmlformats.org/spreadsheetml/2006/main" count="111" uniqueCount="67">
  <si>
    <t>前   厅   部</t>
  </si>
  <si>
    <t>区域</t>
  </si>
  <si>
    <t>序号</t>
  </si>
  <si>
    <t>物品名称</t>
  </si>
  <si>
    <t>数量</t>
  </si>
  <si>
    <t>备注</t>
  </si>
  <si>
    <t>前厅</t>
  </si>
  <si>
    <t>贵宾室</t>
  </si>
  <si>
    <t>贵重物品寄存</t>
  </si>
  <si>
    <t>外币兑换</t>
  </si>
  <si>
    <t>行李寄存室</t>
  </si>
  <si>
    <t>大堂吧</t>
  </si>
  <si>
    <t>商务中心</t>
  </si>
  <si>
    <t>酒店索引牌</t>
  </si>
  <si>
    <t>客        房</t>
  </si>
  <si>
    <t>请勿打扰、请立即整理房间</t>
  </si>
  <si>
    <t>用亚克力板制作，用胶粘贴</t>
  </si>
  <si>
    <t>服务间</t>
  </si>
  <si>
    <t>消毒间</t>
  </si>
  <si>
    <t>布草间</t>
  </si>
  <si>
    <t xml:space="preserve">冷热水标识 </t>
  </si>
  <si>
    <t>行   政   办</t>
  </si>
  <si>
    <t>行政办</t>
  </si>
  <si>
    <t>男更衣室、女更衣室</t>
  </si>
  <si>
    <t>男浴室、女浴室</t>
  </si>
  <si>
    <t>工装房</t>
  </si>
  <si>
    <t>员工餐厅</t>
  </si>
  <si>
    <t>男洗手间、女洗手间</t>
  </si>
  <si>
    <t>礼宾</t>
    <phoneticPr fontId="1" type="noConversion"/>
  </si>
  <si>
    <t>餐饮包间</t>
    <phoneticPr fontId="1" type="noConversion"/>
  </si>
  <si>
    <t>自助餐厅</t>
    <phoneticPr fontId="1" type="noConversion"/>
  </si>
  <si>
    <t>商场</t>
    <phoneticPr fontId="1" type="noConversion"/>
  </si>
  <si>
    <t>会议室</t>
    <phoneticPr fontId="1" type="noConversion"/>
  </si>
  <si>
    <t>餐饮</t>
    <phoneticPr fontId="1" type="noConversion"/>
  </si>
  <si>
    <t>三巾更换提示卡</t>
    <phoneticPr fontId="1" type="noConversion"/>
  </si>
  <si>
    <t>综合办公室</t>
    <phoneticPr fontId="1" type="noConversion"/>
  </si>
  <si>
    <t xml:space="preserve">批准：张雷            审核：郑刚             制表：张会敏 </t>
    <phoneticPr fontId="1" type="noConversion"/>
  </si>
  <si>
    <r>
      <t xml:space="preserve">         圣源东方文化酒店标识采购清单     </t>
    </r>
    <r>
      <rPr>
        <b/>
        <sz val="10"/>
        <color theme="1"/>
        <rFont val="宋体"/>
        <family val="3"/>
        <charset val="134"/>
      </rPr>
      <t>16-07-25</t>
    </r>
    <phoneticPr fontId="1" type="noConversion"/>
  </si>
  <si>
    <t>尺寸</t>
    <phoneticPr fontId="1" type="noConversion"/>
  </si>
  <si>
    <t>材质</t>
    <phoneticPr fontId="1" type="noConversion"/>
  </si>
  <si>
    <t>长30cm*高15cm</t>
    <phoneticPr fontId="1" type="noConversion"/>
  </si>
  <si>
    <t>亚克力</t>
    <phoneticPr fontId="1" type="noConversion"/>
  </si>
  <si>
    <t>玻璃底座立牌</t>
    <phoneticPr fontId="1" type="noConversion"/>
  </si>
  <si>
    <t>30cm*20</t>
    <phoneticPr fontId="1" type="noConversion"/>
  </si>
  <si>
    <t>30cm*21</t>
  </si>
  <si>
    <t>15*22cm</t>
    <phoneticPr fontId="1" type="noConversion"/>
  </si>
  <si>
    <t>亚克力圆孔可挂</t>
    <phoneticPr fontId="1" type="noConversion"/>
  </si>
  <si>
    <t>20*15cm</t>
    <phoneticPr fontId="1" type="noConversion"/>
  </si>
  <si>
    <t>20*15cm</t>
    <phoneticPr fontId="1" type="noConversion"/>
  </si>
  <si>
    <t>12*9cm</t>
    <phoneticPr fontId="1" type="noConversion"/>
  </si>
  <si>
    <t>3.5cm圆</t>
    <phoneticPr fontId="1" type="noConversion"/>
  </si>
  <si>
    <t xml:space="preserve">35*25cm </t>
    <phoneticPr fontId="1" type="noConversion"/>
  </si>
  <si>
    <t>35*25cm</t>
    <phoneticPr fontId="1" type="noConversion"/>
  </si>
  <si>
    <t>反正面</t>
    <phoneticPr fontId="1" type="noConversion"/>
  </si>
  <si>
    <t>黑底黄字</t>
    <phoneticPr fontId="1" type="noConversion"/>
  </si>
  <si>
    <t>黑底座加钢化玻璃</t>
    <phoneticPr fontId="1" type="noConversion"/>
  </si>
  <si>
    <t>170厘米高，55*35面板</t>
    <phoneticPr fontId="1" type="noConversion"/>
  </si>
  <si>
    <t>水牌</t>
    <phoneticPr fontId="1" type="noConversion"/>
  </si>
  <si>
    <t>20*15cm</t>
    <phoneticPr fontId="1" type="noConversion"/>
  </si>
  <si>
    <t>立式钛金</t>
    <phoneticPr fontId="1" type="noConversion"/>
  </si>
  <si>
    <t>45*35高120</t>
    <phoneticPr fontId="1" type="noConversion"/>
  </si>
  <si>
    <t>单价</t>
    <phoneticPr fontId="1" type="noConversion"/>
  </si>
  <si>
    <t>金额</t>
    <phoneticPr fontId="1" type="noConversion"/>
  </si>
  <si>
    <t>样图</t>
    <phoneticPr fontId="1" type="noConversion"/>
  </si>
  <si>
    <t>总计</t>
    <phoneticPr fontId="1" type="noConversion"/>
  </si>
  <si>
    <t>推拉</t>
    <phoneticPr fontId="1" type="noConversion"/>
  </si>
  <si>
    <t>5*6cm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</si>
</sst>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20"/>
      <color theme="1"/>
      <name val="宋体"/>
      <family val="3"/>
      <charset val="134"/>
    </font>
    <font>
      <b/>
      <sz val="16"/>
      <color theme="1"/>
      <name val="宋体"/>
      <family val="3"/>
      <charset val="134"/>
    </font>
    <font>
      <b/>
      <sz val="2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name val="宋体"/>
      <family val="3"/>
      <charset val="134"/>
    </font>
    <font>
      <sz val="9"/>
      <color theme="1"/>
      <name val="宋体"/>
      <family val="3"/>
      <charset val="134"/>
    </font>
    <font>
      <sz val="8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3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0" borderId="1" xfId="0" applyNumberFormat="1" applyFont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13" fillId="0" borderId="1" xfId="0" applyNumberFormat="1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9" fillId="0" borderId="0" xfId="0" applyNumberFormat="1" applyFont="1" applyBorder="1" applyAlignment="1">
      <alignment horizontal="center" vertical="center"/>
    </xf>
    <xf numFmtId="0" fontId="10" fillId="0" borderId="0" xfId="0" applyNumberFormat="1" applyFont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0" fontId="3" fillId="0" borderId="6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400049</xdr:colOff>
      <xdr:row>3</xdr:row>
      <xdr:rowOff>85724</xdr:rowOff>
    </xdr:from>
    <xdr:to>
      <xdr:col>8</xdr:col>
      <xdr:colOff>1352550</xdr:colOff>
      <xdr:row>3</xdr:row>
      <xdr:rowOff>600075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96124" y="1057274"/>
          <a:ext cx="952501" cy="514351"/>
        </a:xfrm>
        <a:prstGeom prst="rect">
          <a:avLst/>
        </a:prstGeom>
      </xdr:spPr>
    </xdr:pic>
    <xdr:clientData/>
  </xdr:twoCellAnchor>
  <xdr:twoCellAnchor editAs="oneCell">
    <xdr:from>
      <xdr:col>8</xdr:col>
      <xdr:colOff>381000</xdr:colOff>
      <xdr:row>5</xdr:row>
      <xdr:rowOff>38100</xdr:rowOff>
    </xdr:from>
    <xdr:to>
      <xdr:col>8</xdr:col>
      <xdr:colOff>1333501</xdr:colOff>
      <xdr:row>5</xdr:row>
      <xdr:rowOff>552451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77075" y="2038350"/>
          <a:ext cx="952501" cy="514351"/>
        </a:xfrm>
        <a:prstGeom prst="rect">
          <a:avLst/>
        </a:prstGeom>
      </xdr:spPr>
    </xdr:pic>
    <xdr:clientData/>
  </xdr:twoCellAnchor>
  <xdr:twoCellAnchor editAs="oneCell">
    <xdr:from>
      <xdr:col>8</xdr:col>
      <xdr:colOff>400050</xdr:colOff>
      <xdr:row>6</xdr:row>
      <xdr:rowOff>9525</xdr:rowOff>
    </xdr:from>
    <xdr:to>
      <xdr:col>8</xdr:col>
      <xdr:colOff>1352551</xdr:colOff>
      <xdr:row>6</xdr:row>
      <xdr:rowOff>523876</xdr:rowOff>
    </xdr:to>
    <xdr:pic>
      <xdr:nvPicPr>
        <xdr:cNvPr id="6" name="图片 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96125" y="2981325"/>
          <a:ext cx="952501" cy="514351"/>
        </a:xfrm>
        <a:prstGeom prst="rect">
          <a:avLst/>
        </a:prstGeom>
      </xdr:spPr>
    </xdr:pic>
    <xdr:clientData/>
  </xdr:twoCellAnchor>
  <xdr:twoCellAnchor editAs="oneCell">
    <xdr:from>
      <xdr:col>8</xdr:col>
      <xdr:colOff>609015</xdr:colOff>
      <xdr:row>4</xdr:row>
      <xdr:rowOff>14483</xdr:rowOff>
    </xdr:from>
    <xdr:to>
      <xdr:col>8</xdr:col>
      <xdr:colOff>991333</xdr:colOff>
      <xdr:row>4</xdr:row>
      <xdr:rowOff>695324</xdr:rowOff>
    </xdr:to>
    <xdr:pic>
      <xdr:nvPicPr>
        <xdr:cNvPr id="7" name="图片 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05090" y="1671833"/>
          <a:ext cx="382318" cy="680841"/>
        </a:xfrm>
        <a:prstGeom prst="rect">
          <a:avLst/>
        </a:prstGeom>
      </xdr:spPr>
    </xdr:pic>
    <xdr:clientData/>
  </xdr:twoCellAnchor>
  <xdr:twoCellAnchor editAs="oneCell">
    <xdr:from>
      <xdr:col>8</xdr:col>
      <xdr:colOff>142875</xdr:colOff>
      <xdr:row>7</xdr:row>
      <xdr:rowOff>114299</xdr:rowOff>
    </xdr:from>
    <xdr:to>
      <xdr:col>8</xdr:col>
      <xdr:colOff>1390650</xdr:colOff>
      <xdr:row>7</xdr:row>
      <xdr:rowOff>643524</xdr:rowOff>
    </xdr:to>
    <xdr:pic>
      <xdr:nvPicPr>
        <xdr:cNvPr id="8" name="图片 7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38950" y="3657599"/>
          <a:ext cx="1247775" cy="529225"/>
        </a:xfrm>
        <a:prstGeom prst="rect">
          <a:avLst/>
        </a:prstGeom>
      </xdr:spPr>
    </xdr:pic>
    <xdr:clientData/>
  </xdr:twoCellAnchor>
  <xdr:twoCellAnchor editAs="oneCell">
    <xdr:from>
      <xdr:col>8</xdr:col>
      <xdr:colOff>485775</xdr:colOff>
      <xdr:row>7</xdr:row>
      <xdr:rowOff>666751</xdr:rowOff>
    </xdr:from>
    <xdr:to>
      <xdr:col>8</xdr:col>
      <xdr:colOff>945759</xdr:colOff>
      <xdr:row>8</xdr:row>
      <xdr:rowOff>790576</xdr:rowOff>
    </xdr:to>
    <xdr:pic>
      <xdr:nvPicPr>
        <xdr:cNvPr id="9" name="图片 8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81850" y="4210051"/>
          <a:ext cx="459984" cy="819150"/>
        </a:xfrm>
        <a:prstGeom prst="rect">
          <a:avLst/>
        </a:prstGeom>
      </xdr:spPr>
    </xdr:pic>
    <xdr:clientData/>
  </xdr:twoCellAnchor>
  <xdr:twoCellAnchor editAs="oneCell">
    <xdr:from>
      <xdr:col>8</xdr:col>
      <xdr:colOff>209550</xdr:colOff>
      <xdr:row>9</xdr:row>
      <xdr:rowOff>76200</xdr:rowOff>
    </xdr:from>
    <xdr:to>
      <xdr:col>8</xdr:col>
      <xdr:colOff>1457325</xdr:colOff>
      <xdr:row>9</xdr:row>
      <xdr:rowOff>605425</xdr:rowOff>
    </xdr:to>
    <xdr:pic>
      <xdr:nvPicPr>
        <xdr:cNvPr id="10" name="图片 9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05625" y="5162550"/>
          <a:ext cx="1247775" cy="529225"/>
        </a:xfrm>
        <a:prstGeom prst="rect">
          <a:avLst/>
        </a:prstGeom>
      </xdr:spPr>
    </xdr:pic>
    <xdr:clientData/>
  </xdr:twoCellAnchor>
  <xdr:twoCellAnchor editAs="oneCell">
    <xdr:from>
      <xdr:col>8</xdr:col>
      <xdr:colOff>190500</xdr:colOff>
      <xdr:row>10</xdr:row>
      <xdr:rowOff>38100</xdr:rowOff>
    </xdr:from>
    <xdr:to>
      <xdr:col>8</xdr:col>
      <xdr:colOff>1438275</xdr:colOff>
      <xdr:row>10</xdr:row>
      <xdr:rowOff>567325</xdr:rowOff>
    </xdr:to>
    <xdr:pic>
      <xdr:nvPicPr>
        <xdr:cNvPr id="12" name="图片 1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6575" y="5848350"/>
          <a:ext cx="1247775" cy="529225"/>
        </a:xfrm>
        <a:prstGeom prst="rect">
          <a:avLst/>
        </a:prstGeom>
      </xdr:spPr>
    </xdr:pic>
    <xdr:clientData/>
  </xdr:twoCellAnchor>
  <xdr:twoCellAnchor editAs="oneCell">
    <xdr:from>
      <xdr:col>8</xdr:col>
      <xdr:colOff>276225</xdr:colOff>
      <xdr:row>17</xdr:row>
      <xdr:rowOff>57150</xdr:rowOff>
    </xdr:from>
    <xdr:to>
      <xdr:col>8</xdr:col>
      <xdr:colOff>1524000</xdr:colOff>
      <xdr:row>17</xdr:row>
      <xdr:rowOff>586375</xdr:rowOff>
    </xdr:to>
    <xdr:pic>
      <xdr:nvPicPr>
        <xdr:cNvPr id="15" name="图片 14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72300" y="8858250"/>
          <a:ext cx="1247775" cy="529225"/>
        </a:xfrm>
        <a:prstGeom prst="rect">
          <a:avLst/>
        </a:prstGeom>
      </xdr:spPr>
    </xdr:pic>
    <xdr:clientData/>
  </xdr:twoCellAnchor>
  <xdr:twoCellAnchor editAs="oneCell">
    <xdr:from>
      <xdr:col>8</xdr:col>
      <xdr:colOff>257175</xdr:colOff>
      <xdr:row>18</xdr:row>
      <xdr:rowOff>104775</xdr:rowOff>
    </xdr:from>
    <xdr:to>
      <xdr:col>8</xdr:col>
      <xdr:colOff>1504950</xdr:colOff>
      <xdr:row>18</xdr:row>
      <xdr:rowOff>634000</xdr:rowOff>
    </xdr:to>
    <xdr:pic>
      <xdr:nvPicPr>
        <xdr:cNvPr id="16" name="图片 15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53250" y="9591675"/>
          <a:ext cx="1247775" cy="529225"/>
        </a:xfrm>
        <a:prstGeom prst="rect">
          <a:avLst/>
        </a:prstGeom>
      </xdr:spPr>
    </xdr:pic>
    <xdr:clientData/>
  </xdr:twoCellAnchor>
  <xdr:twoCellAnchor editAs="oneCell">
    <xdr:from>
      <xdr:col>8</xdr:col>
      <xdr:colOff>238125</xdr:colOff>
      <xdr:row>19</xdr:row>
      <xdr:rowOff>76200</xdr:rowOff>
    </xdr:from>
    <xdr:to>
      <xdr:col>8</xdr:col>
      <xdr:colOff>1485900</xdr:colOff>
      <xdr:row>19</xdr:row>
      <xdr:rowOff>605425</xdr:rowOff>
    </xdr:to>
    <xdr:pic>
      <xdr:nvPicPr>
        <xdr:cNvPr id="17" name="图片 1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34200" y="10248900"/>
          <a:ext cx="1247775" cy="529225"/>
        </a:xfrm>
        <a:prstGeom prst="rect">
          <a:avLst/>
        </a:prstGeom>
      </xdr:spPr>
    </xdr:pic>
    <xdr:clientData/>
  </xdr:twoCellAnchor>
  <xdr:twoCellAnchor editAs="oneCell">
    <xdr:from>
      <xdr:col>8</xdr:col>
      <xdr:colOff>238125</xdr:colOff>
      <xdr:row>20</xdr:row>
      <xdr:rowOff>95250</xdr:rowOff>
    </xdr:from>
    <xdr:to>
      <xdr:col>8</xdr:col>
      <xdr:colOff>1485900</xdr:colOff>
      <xdr:row>20</xdr:row>
      <xdr:rowOff>624475</xdr:rowOff>
    </xdr:to>
    <xdr:pic>
      <xdr:nvPicPr>
        <xdr:cNvPr id="18" name="图片 17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34200" y="10953750"/>
          <a:ext cx="1247775" cy="529225"/>
        </a:xfrm>
        <a:prstGeom prst="rect">
          <a:avLst/>
        </a:prstGeom>
      </xdr:spPr>
    </xdr:pic>
    <xdr:clientData/>
  </xdr:twoCellAnchor>
  <xdr:twoCellAnchor editAs="oneCell">
    <xdr:from>
      <xdr:col>8</xdr:col>
      <xdr:colOff>266700</xdr:colOff>
      <xdr:row>22</xdr:row>
      <xdr:rowOff>857250</xdr:rowOff>
    </xdr:from>
    <xdr:to>
      <xdr:col>8</xdr:col>
      <xdr:colOff>1514475</xdr:colOff>
      <xdr:row>23</xdr:row>
      <xdr:rowOff>529225</xdr:rowOff>
    </xdr:to>
    <xdr:pic>
      <xdr:nvPicPr>
        <xdr:cNvPr id="21" name="图片 20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62775" y="11715750"/>
          <a:ext cx="1247775" cy="529225"/>
        </a:xfrm>
        <a:prstGeom prst="rect">
          <a:avLst/>
        </a:prstGeom>
      </xdr:spPr>
    </xdr:pic>
    <xdr:clientData/>
  </xdr:twoCellAnchor>
  <xdr:twoCellAnchor editAs="oneCell">
    <xdr:from>
      <xdr:col>8</xdr:col>
      <xdr:colOff>219075</xdr:colOff>
      <xdr:row>28</xdr:row>
      <xdr:rowOff>9525</xdr:rowOff>
    </xdr:from>
    <xdr:to>
      <xdr:col>8</xdr:col>
      <xdr:colOff>1466850</xdr:colOff>
      <xdr:row>28</xdr:row>
      <xdr:rowOff>538750</xdr:rowOff>
    </xdr:to>
    <xdr:pic>
      <xdr:nvPicPr>
        <xdr:cNvPr id="23" name="图片 22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15150" y="12563475"/>
          <a:ext cx="1247775" cy="529225"/>
        </a:xfrm>
        <a:prstGeom prst="rect">
          <a:avLst/>
        </a:prstGeom>
      </xdr:spPr>
    </xdr:pic>
    <xdr:clientData/>
  </xdr:twoCellAnchor>
  <xdr:twoCellAnchor editAs="oneCell">
    <xdr:from>
      <xdr:col>8</xdr:col>
      <xdr:colOff>219075</xdr:colOff>
      <xdr:row>29</xdr:row>
      <xdr:rowOff>9525</xdr:rowOff>
    </xdr:from>
    <xdr:to>
      <xdr:col>8</xdr:col>
      <xdr:colOff>1466850</xdr:colOff>
      <xdr:row>29</xdr:row>
      <xdr:rowOff>538750</xdr:rowOff>
    </xdr:to>
    <xdr:pic>
      <xdr:nvPicPr>
        <xdr:cNvPr id="24" name="图片 23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15150" y="12563475"/>
          <a:ext cx="1247775" cy="529225"/>
        </a:xfrm>
        <a:prstGeom prst="rect">
          <a:avLst/>
        </a:prstGeom>
      </xdr:spPr>
    </xdr:pic>
    <xdr:clientData/>
  </xdr:twoCellAnchor>
  <xdr:twoCellAnchor editAs="oneCell">
    <xdr:from>
      <xdr:col>8</xdr:col>
      <xdr:colOff>219075</xdr:colOff>
      <xdr:row>30</xdr:row>
      <xdr:rowOff>9525</xdr:rowOff>
    </xdr:from>
    <xdr:to>
      <xdr:col>8</xdr:col>
      <xdr:colOff>1466850</xdr:colOff>
      <xdr:row>30</xdr:row>
      <xdr:rowOff>538750</xdr:rowOff>
    </xdr:to>
    <xdr:pic>
      <xdr:nvPicPr>
        <xdr:cNvPr id="25" name="图片 24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15150" y="12563475"/>
          <a:ext cx="1247775" cy="529225"/>
        </a:xfrm>
        <a:prstGeom prst="rect">
          <a:avLst/>
        </a:prstGeom>
      </xdr:spPr>
    </xdr:pic>
    <xdr:clientData/>
  </xdr:twoCellAnchor>
  <xdr:twoCellAnchor editAs="oneCell">
    <xdr:from>
      <xdr:col>8</xdr:col>
      <xdr:colOff>219075</xdr:colOff>
      <xdr:row>31</xdr:row>
      <xdr:rowOff>9525</xdr:rowOff>
    </xdr:from>
    <xdr:to>
      <xdr:col>8</xdr:col>
      <xdr:colOff>1466850</xdr:colOff>
      <xdr:row>31</xdr:row>
      <xdr:rowOff>538750</xdr:rowOff>
    </xdr:to>
    <xdr:pic>
      <xdr:nvPicPr>
        <xdr:cNvPr id="26" name="图片 25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15150" y="12563475"/>
          <a:ext cx="1247775" cy="529225"/>
        </a:xfrm>
        <a:prstGeom prst="rect">
          <a:avLst/>
        </a:prstGeom>
      </xdr:spPr>
    </xdr:pic>
    <xdr:clientData/>
  </xdr:twoCellAnchor>
  <xdr:twoCellAnchor editAs="oneCell">
    <xdr:from>
      <xdr:col>8</xdr:col>
      <xdr:colOff>219075</xdr:colOff>
      <xdr:row>32</xdr:row>
      <xdr:rowOff>9525</xdr:rowOff>
    </xdr:from>
    <xdr:to>
      <xdr:col>8</xdr:col>
      <xdr:colOff>1466850</xdr:colOff>
      <xdr:row>32</xdr:row>
      <xdr:rowOff>538750</xdr:rowOff>
    </xdr:to>
    <xdr:pic>
      <xdr:nvPicPr>
        <xdr:cNvPr id="27" name="图片 2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15150" y="12563475"/>
          <a:ext cx="1247775" cy="529225"/>
        </a:xfrm>
        <a:prstGeom prst="rect">
          <a:avLst/>
        </a:prstGeom>
      </xdr:spPr>
    </xdr:pic>
    <xdr:clientData/>
  </xdr:twoCellAnchor>
  <xdr:twoCellAnchor editAs="oneCell">
    <xdr:from>
      <xdr:col>8</xdr:col>
      <xdr:colOff>219075</xdr:colOff>
      <xdr:row>34</xdr:row>
      <xdr:rowOff>9525</xdr:rowOff>
    </xdr:from>
    <xdr:to>
      <xdr:col>8</xdr:col>
      <xdr:colOff>1466850</xdr:colOff>
      <xdr:row>34</xdr:row>
      <xdr:rowOff>538750</xdr:rowOff>
    </xdr:to>
    <xdr:pic>
      <xdr:nvPicPr>
        <xdr:cNvPr id="28" name="图片 27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15150" y="12563475"/>
          <a:ext cx="1247775" cy="529225"/>
        </a:xfrm>
        <a:prstGeom prst="rect">
          <a:avLst/>
        </a:prstGeom>
      </xdr:spPr>
    </xdr:pic>
    <xdr:clientData/>
  </xdr:twoCellAnchor>
  <xdr:twoCellAnchor editAs="oneCell">
    <xdr:from>
      <xdr:col>8</xdr:col>
      <xdr:colOff>638175</xdr:colOff>
      <xdr:row>21</xdr:row>
      <xdr:rowOff>666750</xdr:rowOff>
    </xdr:from>
    <xdr:to>
      <xdr:col>8</xdr:col>
      <xdr:colOff>1020493</xdr:colOff>
      <xdr:row>22</xdr:row>
      <xdr:rowOff>661791</xdr:rowOff>
    </xdr:to>
    <xdr:pic>
      <xdr:nvPicPr>
        <xdr:cNvPr id="30" name="图片 2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4250" y="12211050"/>
          <a:ext cx="382318" cy="680841"/>
        </a:xfrm>
        <a:prstGeom prst="rect">
          <a:avLst/>
        </a:prstGeom>
      </xdr:spPr>
    </xdr:pic>
    <xdr:clientData/>
  </xdr:twoCellAnchor>
  <xdr:twoCellAnchor editAs="oneCell">
    <xdr:from>
      <xdr:col>8</xdr:col>
      <xdr:colOff>571500</xdr:colOff>
      <xdr:row>24</xdr:row>
      <xdr:rowOff>38100</xdr:rowOff>
    </xdr:from>
    <xdr:to>
      <xdr:col>8</xdr:col>
      <xdr:colOff>953818</xdr:colOff>
      <xdr:row>25</xdr:row>
      <xdr:rowOff>33141</xdr:rowOff>
    </xdr:to>
    <xdr:pic>
      <xdr:nvPicPr>
        <xdr:cNvPr id="31" name="图片 3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7575" y="13639800"/>
          <a:ext cx="382318" cy="6808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tabSelected="1" topLeftCell="A28" workbookViewId="0">
      <selection activeCell="H34" sqref="H34"/>
    </sheetView>
  </sheetViews>
  <sheetFormatPr defaultColWidth="9" defaultRowHeight="27" customHeight="1" x14ac:dyDescent="0.15"/>
  <cols>
    <col min="1" max="1" width="6.375" style="2" customWidth="1"/>
    <col min="2" max="2" width="5.75" style="2" customWidth="1"/>
    <col min="3" max="3" width="21.875" style="2" customWidth="1"/>
    <col min="4" max="4" width="7.5" style="2" customWidth="1"/>
    <col min="5" max="5" width="17.75" style="2" customWidth="1"/>
    <col min="6" max="6" width="15.125" style="2" customWidth="1"/>
    <col min="7" max="7" width="9.625" style="2" customWidth="1"/>
    <col min="8" max="8" width="10" style="2" customWidth="1"/>
    <col min="9" max="9" width="20.75" style="2" customWidth="1"/>
    <col min="10" max="10" width="13.5" style="2" customWidth="1"/>
    <col min="11" max="16384" width="9" style="2"/>
  </cols>
  <sheetData>
    <row r="1" spans="1:10" ht="22.5" customHeight="1" x14ac:dyDescent="0.15">
      <c r="A1" s="13" t="s">
        <v>37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ht="27" customHeight="1" x14ac:dyDescent="0.15">
      <c r="A2" s="15" t="s">
        <v>0</v>
      </c>
      <c r="B2" s="16"/>
      <c r="C2" s="16"/>
      <c r="D2" s="16"/>
      <c r="E2" s="16"/>
      <c r="F2" s="16"/>
      <c r="G2" s="16"/>
      <c r="H2" s="16"/>
      <c r="I2" s="16"/>
      <c r="J2" s="16"/>
    </row>
    <row r="3" spans="1:10" ht="27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6" t="s">
        <v>38</v>
      </c>
      <c r="F3" s="6" t="s">
        <v>39</v>
      </c>
      <c r="G3" s="11" t="s">
        <v>61</v>
      </c>
      <c r="H3" s="11" t="s">
        <v>62</v>
      </c>
      <c r="I3" s="7" t="s">
        <v>63</v>
      </c>
      <c r="J3" s="1" t="s">
        <v>5</v>
      </c>
    </row>
    <row r="4" spans="1:10" ht="54" customHeight="1" x14ac:dyDescent="0.15">
      <c r="A4" s="19" t="s">
        <v>6</v>
      </c>
      <c r="B4" s="1">
        <v>1</v>
      </c>
      <c r="C4" s="1" t="s">
        <v>28</v>
      </c>
      <c r="D4" s="1">
        <v>1</v>
      </c>
      <c r="E4" s="6" t="s">
        <v>40</v>
      </c>
      <c r="F4" s="6" t="s">
        <v>42</v>
      </c>
      <c r="G4" s="11">
        <v>200</v>
      </c>
      <c r="H4" s="11">
        <f>D4*G4</f>
        <v>200</v>
      </c>
      <c r="I4" s="7"/>
      <c r="J4" s="1" t="s">
        <v>54</v>
      </c>
    </row>
    <row r="5" spans="1:10" ht="57.75" customHeight="1" x14ac:dyDescent="0.15">
      <c r="A5" s="20"/>
      <c r="B5" s="1">
        <v>2</v>
      </c>
      <c r="C5" s="1" t="s">
        <v>7</v>
      </c>
      <c r="D5" s="1">
        <v>1</v>
      </c>
      <c r="E5" s="6" t="s">
        <v>43</v>
      </c>
      <c r="F5" s="6" t="s">
        <v>41</v>
      </c>
      <c r="G5" s="11">
        <v>200</v>
      </c>
      <c r="H5" s="11">
        <f t="shared" ref="H5:H13" si="0">D5*G5</f>
        <v>200</v>
      </c>
      <c r="I5" s="7"/>
      <c r="J5" s="1"/>
    </row>
    <row r="6" spans="1:10" ht="45.75" customHeight="1" x14ac:dyDescent="0.15">
      <c r="A6" s="20"/>
      <c r="B6" s="1">
        <v>3</v>
      </c>
      <c r="C6" s="1" t="s">
        <v>8</v>
      </c>
      <c r="D6" s="1">
        <v>1</v>
      </c>
      <c r="E6" s="6" t="s">
        <v>43</v>
      </c>
      <c r="F6" s="11" t="s">
        <v>42</v>
      </c>
      <c r="G6" s="11">
        <v>200</v>
      </c>
      <c r="H6" s="11">
        <f t="shared" si="0"/>
        <v>200</v>
      </c>
      <c r="I6" s="7"/>
      <c r="J6" s="1"/>
    </row>
    <row r="7" spans="1:10" ht="45" customHeight="1" x14ac:dyDescent="0.15">
      <c r="A7" s="20"/>
      <c r="B7" s="1">
        <v>4</v>
      </c>
      <c r="C7" s="4" t="s">
        <v>9</v>
      </c>
      <c r="D7" s="4">
        <v>1</v>
      </c>
      <c r="E7" s="6" t="s">
        <v>40</v>
      </c>
      <c r="F7" s="6" t="s">
        <v>42</v>
      </c>
      <c r="G7" s="11">
        <v>200</v>
      </c>
      <c r="H7" s="11">
        <f t="shared" si="0"/>
        <v>200</v>
      </c>
      <c r="I7" s="7"/>
      <c r="J7" s="1"/>
    </row>
    <row r="8" spans="1:10" ht="54.75" customHeight="1" x14ac:dyDescent="0.15">
      <c r="A8" s="20"/>
      <c r="B8" s="1">
        <v>5</v>
      </c>
      <c r="C8" s="1" t="s">
        <v>10</v>
      </c>
      <c r="D8" s="1">
        <v>1</v>
      </c>
      <c r="E8" s="6" t="s">
        <v>43</v>
      </c>
      <c r="F8" s="6" t="s">
        <v>41</v>
      </c>
      <c r="G8" s="11">
        <v>50</v>
      </c>
      <c r="H8" s="11">
        <f t="shared" si="0"/>
        <v>50</v>
      </c>
      <c r="I8" s="7"/>
      <c r="J8" s="1"/>
    </row>
    <row r="9" spans="1:10" ht="66.75" customHeight="1" x14ac:dyDescent="0.15">
      <c r="A9" s="20"/>
      <c r="B9" s="1">
        <v>6</v>
      </c>
      <c r="C9" s="1" t="s">
        <v>11</v>
      </c>
      <c r="D9" s="1">
        <v>1</v>
      </c>
      <c r="E9" s="6" t="s">
        <v>43</v>
      </c>
      <c r="F9" s="6" t="s">
        <v>41</v>
      </c>
      <c r="G9" s="11">
        <v>200</v>
      </c>
      <c r="H9" s="11">
        <f t="shared" si="0"/>
        <v>200</v>
      </c>
      <c r="I9" s="7"/>
      <c r="J9" s="1"/>
    </row>
    <row r="10" spans="1:10" ht="57" customHeight="1" x14ac:dyDescent="0.15">
      <c r="A10" s="20"/>
      <c r="B10" s="1">
        <v>7</v>
      </c>
      <c r="C10" s="1" t="s">
        <v>31</v>
      </c>
      <c r="D10" s="1">
        <v>1</v>
      </c>
      <c r="E10" s="6" t="s">
        <v>43</v>
      </c>
      <c r="F10" s="6" t="s">
        <v>41</v>
      </c>
      <c r="G10" s="11">
        <v>50</v>
      </c>
      <c r="H10" s="11">
        <f t="shared" si="0"/>
        <v>50</v>
      </c>
      <c r="I10" s="7"/>
      <c r="J10" s="1"/>
    </row>
    <row r="11" spans="1:10" ht="45" customHeight="1" x14ac:dyDescent="0.15">
      <c r="A11" s="20"/>
      <c r="B11" s="1">
        <v>8</v>
      </c>
      <c r="C11" s="1" t="s">
        <v>12</v>
      </c>
      <c r="D11" s="1">
        <v>1</v>
      </c>
      <c r="E11" s="6" t="s">
        <v>44</v>
      </c>
      <c r="F11" s="6" t="s">
        <v>41</v>
      </c>
      <c r="G11" s="11">
        <v>50</v>
      </c>
      <c r="H11" s="11">
        <f t="shared" si="0"/>
        <v>50</v>
      </c>
      <c r="I11" s="7"/>
      <c r="J11" s="1"/>
    </row>
    <row r="12" spans="1:10" ht="41.25" customHeight="1" x14ac:dyDescent="0.15">
      <c r="A12" s="21"/>
      <c r="B12" s="1">
        <v>9</v>
      </c>
      <c r="C12" s="1" t="s">
        <v>13</v>
      </c>
      <c r="D12" s="1">
        <v>1</v>
      </c>
      <c r="E12" s="8" t="s">
        <v>56</v>
      </c>
      <c r="F12" s="6" t="s">
        <v>55</v>
      </c>
      <c r="G12" s="11">
        <v>1500</v>
      </c>
      <c r="H12" s="11">
        <f t="shared" si="0"/>
        <v>1500</v>
      </c>
      <c r="I12" s="7"/>
      <c r="J12" s="1"/>
    </row>
    <row r="13" spans="1:10" ht="41.25" customHeight="1" x14ac:dyDescent="0.15">
      <c r="A13" s="10"/>
      <c r="B13" s="10">
        <v>10</v>
      </c>
      <c r="C13" s="10" t="s">
        <v>57</v>
      </c>
      <c r="D13" s="10">
        <v>4</v>
      </c>
      <c r="E13" s="8" t="s">
        <v>60</v>
      </c>
      <c r="F13" s="10" t="s">
        <v>59</v>
      </c>
      <c r="G13" s="11">
        <v>500</v>
      </c>
      <c r="H13" s="11">
        <f t="shared" si="0"/>
        <v>2000</v>
      </c>
      <c r="I13" s="10"/>
      <c r="J13" s="10"/>
    </row>
    <row r="14" spans="1:10" ht="41.25" customHeight="1" x14ac:dyDescent="0.15">
      <c r="A14" s="11"/>
      <c r="B14" s="11"/>
      <c r="C14" s="11"/>
      <c r="D14" s="11"/>
      <c r="E14" s="8"/>
      <c r="F14" s="11"/>
      <c r="G14" s="11"/>
      <c r="H14" s="11">
        <f>SUM(H4:H13)</f>
        <v>4650</v>
      </c>
      <c r="I14" s="11"/>
      <c r="J14" s="11"/>
    </row>
    <row r="15" spans="1:10" ht="27" customHeight="1" x14ac:dyDescent="0.15">
      <c r="A15" s="17" t="s">
        <v>14</v>
      </c>
      <c r="B15" s="17"/>
      <c r="C15" s="17"/>
      <c r="D15" s="17"/>
      <c r="E15" s="17"/>
      <c r="F15" s="17"/>
      <c r="G15" s="17"/>
      <c r="H15" s="17"/>
      <c r="I15" s="17"/>
      <c r="J15" s="17"/>
    </row>
    <row r="16" spans="1:10" ht="27" customHeight="1" x14ac:dyDescent="0.15">
      <c r="A16" s="1" t="s">
        <v>1</v>
      </c>
      <c r="B16" s="1" t="s">
        <v>2</v>
      </c>
      <c r="C16" s="1" t="s">
        <v>3</v>
      </c>
      <c r="D16" s="1" t="s">
        <v>4</v>
      </c>
      <c r="E16" s="6"/>
      <c r="F16" s="6"/>
      <c r="G16" s="11"/>
      <c r="H16" s="11"/>
      <c r="I16" s="7"/>
      <c r="J16" s="1" t="s">
        <v>5</v>
      </c>
    </row>
    <row r="17" spans="1:10" ht="54" customHeight="1" x14ac:dyDescent="0.15">
      <c r="A17" s="22"/>
      <c r="B17" s="1">
        <v>1</v>
      </c>
      <c r="C17" s="4" t="s">
        <v>15</v>
      </c>
      <c r="D17" s="4">
        <v>110</v>
      </c>
      <c r="E17" s="4" t="s">
        <v>45</v>
      </c>
      <c r="F17" s="4" t="s">
        <v>46</v>
      </c>
      <c r="G17" s="4">
        <v>15</v>
      </c>
      <c r="H17" s="4">
        <f>D17*G17</f>
        <v>1650</v>
      </c>
      <c r="I17" s="4"/>
      <c r="J17" s="9" t="s">
        <v>53</v>
      </c>
    </row>
    <row r="18" spans="1:10" ht="54" customHeight="1" x14ac:dyDescent="0.15">
      <c r="A18" s="22"/>
      <c r="B18" s="5">
        <v>2</v>
      </c>
      <c r="C18" s="4" t="s">
        <v>34</v>
      </c>
      <c r="D18" s="4">
        <v>130</v>
      </c>
      <c r="E18" s="4" t="s">
        <v>49</v>
      </c>
      <c r="F18" s="4" t="s">
        <v>41</v>
      </c>
      <c r="G18" s="4">
        <v>5</v>
      </c>
      <c r="H18" s="4">
        <f t="shared" ref="H18:H25" si="1">D18*G18</f>
        <v>650</v>
      </c>
      <c r="I18" s="4"/>
      <c r="J18" s="9" t="s">
        <v>16</v>
      </c>
    </row>
    <row r="19" spans="1:10" ht="54" customHeight="1" x14ac:dyDescent="0.15">
      <c r="A19" s="22"/>
      <c r="B19" s="5">
        <v>3</v>
      </c>
      <c r="C19" s="4" t="s">
        <v>17</v>
      </c>
      <c r="D19" s="4">
        <v>10</v>
      </c>
      <c r="E19" s="4" t="s">
        <v>48</v>
      </c>
      <c r="F19" s="4" t="s">
        <v>41</v>
      </c>
      <c r="G19" s="4">
        <v>10</v>
      </c>
      <c r="H19" s="4">
        <f t="shared" si="1"/>
        <v>100</v>
      </c>
      <c r="I19" s="4"/>
      <c r="J19" s="1"/>
    </row>
    <row r="20" spans="1:10" ht="54" customHeight="1" x14ac:dyDescent="0.15">
      <c r="A20" s="22"/>
      <c r="B20" s="5">
        <v>4</v>
      </c>
      <c r="C20" s="4" t="s">
        <v>18</v>
      </c>
      <c r="D20" s="4">
        <v>10</v>
      </c>
      <c r="E20" s="4" t="s">
        <v>48</v>
      </c>
      <c r="F20" s="4" t="s">
        <v>41</v>
      </c>
      <c r="G20" s="4">
        <v>10</v>
      </c>
      <c r="H20" s="4">
        <f t="shared" si="1"/>
        <v>100</v>
      </c>
      <c r="I20" s="4"/>
      <c r="J20" s="1"/>
    </row>
    <row r="21" spans="1:10" ht="54" customHeight="1" x14ac:dyDescent="0.15">
      <c r="A21" s="22"/>
      <c r="B21" s="5">
        <v>5</v>
      </c>
      <c r="C21" s="4" t="s">
        <v>19</v>
      </c>
      <c r="D21" s="4">
        <v>10</v>
      </c>
      <c r="E21" s="4" t="s">
        <v>47</v>
      </c>
      <c r="F21" s="4" t="s">
        <v>41</v>
      </c>
      <c r="G21" s="4">
        <v>10</v>
      </c>
      <c r="H21" s="4">
        <f t="shared" si="1"/>
        <v>100</v>
      </c>
      <c r="I21" s="4"/>
      <c r="J21" s="1"/>
    </row>
    <row r="22" spans="1:10" ht="54" customHeight="1" x14ac:dyDescent="0.15">
      <c r="A22" s="22"/>
      <c r="B22" s="5">
        <v>6</v>
      </c>
      <c r="C22" s="4" t="s">
        <v>20</v>
      </c>
      <c r="D22" s="4">
        <v>260</v>
      </c>
      <c r="E22" s="4" t="s">
        <v>50</v>
      </c>
      <c r="F22" s="4" t="s">
        <v>41</v>
      </c>
      <c r="G22" s="4">
        <v>5</v>
      </c>
      <c r="H22" s="4">
        <f t="shared" si="1"/>
        <v>1300</v>
      </c>
      <c r="I22" s="4"/>
      <c r="J22" s="1"/>
    </row>
    <row r="23" spans="1:10" ht="54" customHeight="1" x14ac:dyDescent="0.15">
      <c r="A23" s="22" t="s">
        <v>33</v>
      </c>
      <c r="B23" s="1">
        <v>1</v>
      </c>
      <c r="C23" s="4" t="s">
        <v>29</v>
      </c>
      <c r="D23" s="4">
        <v>4</v>
      </c>
      <c r="E23" s="4" t="s">
        <v>51</v>
      </c>
      <c r="F23" s="4" t="s">
        <v>41</v>
      </c>
      <c r="G23" s="4">
        <v>280</v>
      </c>
      <c r="H23" s="4">
        <f t="shared" si="1"/>
        <v>1120</v>
      </c>
      <c r="I23" s="4"/>
      <c r="J23" s="1"/>
    </row>
    <row r="24" spans="1:10" ht="54" customHeight="1" x14ac:dyDescent="0.15">
      <c r="A24" s="22"/>
      <c r="B24" s="1">
        <v>2</v>
      </c>
      <c r="C24" s="1" t="s">
        <v>30</v>
      </c>
      <c r="D24" s="1">
        <v>2</v>
      </c>
      <c r="E24" s="4" t="s">
        <v>52</v>
      </c>
      <c r="F24" s="4" t="s">
        <v>41</v>
      </c>
      <c r="G24" s="4">
        <v>280</v>
      </c>
      <c r="H24" s="4">
        <f t="shared" si="1"/>
        <v>560</v>
      </c>
      <c r="I24" s="4"/>
      <c r="J24" s="1"/>
    </row>
    <row r="25" spans="1:10" ht="54" customHeight="1" x14ac:dyDescent="0.15">
      <c r="A25" s="1" t="s">
        <v>32</v>
      </c>
      <c r="B25" s="1">
        <v>1</v>
      </c>
      <c r="C25" s="1" t="s">
        <v>32</v>
      </c>
      <c r="D25" s="1">
        <v>4</v>
      </c>
      <c r="E25" s="4" t="s">
        <v>52</v>
      </c>
      <c r="F25" s="4" t="s">
        <v>41</v>
      </c>
      <c r="G25" s="4">
        <v>280</v>
      </c>
      <c r="H25" s="4">
        <f t="shared" si="1"/>
        <v>1120</v>
      </c>
      <c r="I25" s="4"/>
      <c r="J25" s="1"/>
    </row>
    <row r="26" spans="1:10" ht="54" customHeight="1" x14ac:dyDescent="0.15">
      <c r="A26" s="11"/>
      <c r="B26" s="11"/>
      <c r="C26" s="11"/>
      <c r="D26" s="11"/>
      <c r="E26" s="4"/>
      <c r="F26" s="4"/>
      <c r="G26" s="4"/>
      <c r="H26" s="4">
        <f>SUM(H17:H25)</f>
        <v>6700</v>
      </c>
      <c r="I26" s="4"/>
      <c r="J26" s="11"/>
    </row>
    <row r="27" spans="1:10" ht="54" customHeight="1" x14ac:dyDescent="0.15">
      <c r="A27" s="17" t="s">
        <v>21</v>
      </c>
      <c r="B27" s="17"/>
      <c r="C27" s="17"/>
      <c r="D27" s="17"/>
      <c r="E27" s="17"/>
      <c r="F27" s="17"/>
      <c r="G27" s="17"/>
      <c r="H27" s="17"/>
      <c r="I27" s="17"/>
      <c r="J27" s="17"/>
    </row>
    <row r="28" spans="1:10" ht="54" customHeight="1" x14ac:dyDescent="0.15">
      <c r="A28" s="1" t="s">
        <v>1</v>
      </c>
      <c r="B28" s="1" t="s">
        <v>2</v>
      </c>
      <c r="C28" s="1" t="s">
        <v>3</v>
      </c>
      <c r="D28" s="1" t="s">
        <v>4</v>
      </c>
      <c r="E28" s="6"/>
      <c r="F28" s="6"/>
      <c r="G28" s="11"/>
      <c r="H28" s="11"/>
      <c r="I28" s="7"/>
      <c r="J28" s="1" t="s">
        <v>5</v>
      </c>
    </row>
    <row r="29" spans="1:10" ht="54" customHeight="1" x14ac:dyDescent="0.15">
      <c r="A29" s="22" t="s">
        <v>22</v>
      </c>
      <c r="B29" s="1">
        <v>1</v>
      </c>
      <c r="C29" s="1" t="s">
        <v>35</v>
      </c>
      <c r="D29" s="1">
        <v>1</v>
      </c>
      <c r="E29" s="6" t="s">
        <v>58</v>
      </c>
      <c r="F29" s="6" t="s">
        <v>41</v>
      </c>
      <c r="G29" s="11">
        <v>10</v>
      </c>
      <c r="H29" s="11">
        <f>D29*G29</f>
        <v>10</v>
      </c>
      <c r="I29" s="7"/>
      <c r="J29" s="1"/>
    </row>
    <row r="30" spans="1:10" ht="54" customHeight="1" x14ac:dyDescent="0.15">
      <c r="A30" s="22"/>
      <c r="B30" s="1">
        <v>2</v>
      </c>
      <c r="C30" s="1" t="s">
        <v>23</v>
      </c>
      <c r="D30" s="1">
        <v>1</v>
      </c>
      <c r="E30" s="10" t="s">
        <v>58</v>
      </c>
      <c r="F30" s="6" t="s">
        <v>41</v>
      </c>
      <c r="G30" s="11">
        <v>10</v>
      </c>
      <c r="H30" s="11">
        <f t="shared" ref="H30:H35" si="2">D30*G30</f>
        <v>10</v>
      </c>
      <c r="I30" s="10"/>
      <c r="J30" s="1"/>
    </row>
    <row r="31" spans="1:10" ht="54" customHeight="1" x14ac:dyDescent="0.15">
      <c r="A31" s="22"/>
      <c r="B31" s="1">
        <v>3</v>
      </c>
      <c r="C31" s="1" t="s">
        <v>24</v>
      </c>
      <c r="D31" s="1">
        <v>1</v>
      </c>
      <c r="E31" s="10" t="s">
        <v>58</v>
      </c>
      <c r="F31" s="6" t="s">
        <v>41</v>
      </c>
      <c r="G31" s="11">
        <v>10</v>
      </c>
      <c r="H31" s="11">
        <f t="shared" si="2"/>
        <v>10</v>
      </c>
      <c r="I31" s="10"/>
      <c r="J31" s="1"/>
    </row>
    <row r="32" spans="1:10" ht="54" customHeight="1" x14ac:dyDescent="0.15">
      <c r="A32" s="22"/>
      <c r="B32" s="1">
        <v>4</v>
      </c>
      <c r="C32" s="1" t="s">
        <v>25</v>
      </c>
      <c r="D32" s="1">
        <v>1</v>
      </c>
      <c r="E32" s="10" t="s">
        <v>58</v>
      </c>
      <c r="F32" s="6" t="s">
        <v>41</v>
      </c>
      <c r="G32" s="11">
        <v>10</v>
      </c>
      <c r="H32" s="11">
        <f t="shared" si="2"/>
        <v>10</v>
      </c>
      <c r="I32" s="10"/>
      <c r="J32" s="1"/>
    </row>
    <row r="33" spans="1:10" ht="54" customHeight="1" x14ac:dyDescent="0.15">
      <c r="A33" s="22"/>
      <c r="B33" s="1">
        <v>5</v>
      </c>
      <c r="C33" s="1" t="s">
        <v>26</v>
      </c>
      <c r="D33" s="1">
        <v>1</v>
      </c>
      <c r="E33" s="10" t="s">
        <v>58</v>
      </c>
      <c r="F33" s="6" t="s">
        <v>41</v>
      </c>
      <c r="G33" s="11">
        <v>10</v>
      </c>
      <c r="H33" s="11">
        <f t="shared" si="2"/>
        <v>10</v>
      </c>
      <c r="I33" s="10"/>
      <c r="J33" s="1"/>
    </row>
    <row r="34" spans="1:10" ht="54" customHeight="1" x14ac:dyDescent="0.15">
      <c r="A34" s="22"/>
      <c r="B34" s="12">
        <v>6</v>
      </c>
      <c r="C34" s="12" t="s">
        <v>65</v>
      </c>
      <c r="D34" s="12">
        <v>100</v>
      </c>
      <c r="E34" s="12" t="s">
        <v>66</v>
      </c>
      <c r="F34" s="12" t="s">
        <v>41</v>
      </c>
      <c r="G34" s="12">
        <v>5</v>
      </c>
      <c r="H34" s="12">
        <f t="shared" si="2"/>
        <v>500</v>
      </c>
      <c r="I34" s="12"/>
      <c r="J34" s="12"/>
    </row>
    <row r="35" spans="1:10" ht="54" customHeight="1" x14ac:dyDescent="0.15">
      <c r="A35" s="22"/>
      <c r="B35" s="1">
        <v>7</v>
      </c>
      <c r="C35" s="4" t="s">
        <v>27</v>
      </c>
      <c r="D35" s="4">
        <v>2</v>
      </c>
      <c r="E35" s="10" t="s">
        <v>58</v>
      </c>
      <c r="F35" s="6" t="s">
        <v>41</v>
      </c>
      <c r="G35" s="11">
        <v>10</v>
      </c>
      <c r="H35" s="11">
        <f t="shared" si="2"/>
        <v>20</v>
      </c>
      <c r="I35" s="10"/>
      <c r="J35" s="3"/>
    </row>
    <row r="36" spans="1:10" ht="29.25" customHeight="1" x14ac:dyDescent="0.15">
      <c r="A36" s="11"/>
      <c r="B36" s="11"/>
      <c r="C36" s="4"/>
      <c r="D36" s="4"/>
      <c r="E36" s="11"/>
      <c r="F36" s="11"/>
      <c r="G36" s="11"/>
      <c r="H36" s="11">
        <f>SUM(H29:H35)</f>
        <v>570</v>
      </c>
      <c r="I36" s="11"/>
      <c r="J36" s="3"/>
    </row>
    <row r="37" spans="1:10" ht="27.75" customHeight="1" x14ac:dyDescent="0.15">
      <c r="A37" s="11"/>
      <c r="B37" s="23" t="s">
        <v>64</v>
      </c>
      <c r="C37" s="24"/>
      <c r="D37" s="24"/>
      <c r="E37" s="24"/>
      <c r="F37" s="24"/>
      <c r="G37" s="25"/>
      <c r="H37" s="11">
        <f>H14+H26+H36</f>
        <v>11920</v>
      </c>
      <c r="I37" s="11"/>
      <c r="J37" s="3"/>
    </row>
    <row r="38" spans="1:10" ht="27" customHeight="1" x14ac:dyDescent="0.15">
      <c r="A38" s="18" t="s">
        <v>36</v>
      </c>
      <c r="B38" s="18"/>
      <c r="C38" s="18"/>
      <c r="D38" s="18"/>
      <c r="E38" s="18"/>
      <c r="F38" s="18"/>
      <c r="G38" s="18"/>
      <c r="H38" s="18"/>
      <c r="I38" s="18"/>
      <c r="J38" s="18"/>
    </row>
  </sheetData>
  <mergeCells count="10">
    <mergeCell ref="A1:J1"/>
    <mergeCell ref="A2:J2"/>
    <mergeCell ref="A15:J15"/>
    <mergeCell ref="A27:J27"/>
    <mergeCell ref="A38:J38"/>
    <mergeCell ref="A4:A12"/>
    <mergeCell ref="A17:A22"/>
    <mergeCell ref="A29:A35"/>
    <mergeCell ref="A23:A24"/>
    <mergeCell ref="B37:G37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&amp;C第 &amp;P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2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2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123</cp:lastModifiedBy>
  <cp:lastPrinted>2016-06-15T08:54:16Z</cp:lastPrinted>
  <dcterms:created xsi:type="dcterms:W3CDTF">2015-12-08T10:06:00Z</dcterms:created>
  <dcterms:modified xsi:type="dcterms:W3CDTF">2016-08-11T03:08:37Z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2052-10.1.0.5400</vt:lpwstr>
  </property>
</Properties>
</file>